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filterPrivacy="1" defaultThemeVersion="166925"/>
  <xr:revisionPtr revIDLastSave="0" documentId="8_{FA54A999-8191-490F-AB77-469A5BE6940B}" xr6:coauthVersionLast="47" xr6:coauthVersionMax="47" xr10:uidLastSave="{00000000-0000-0000-0000-000000000000}"/>
  <bookViews>
    <workbookView xWindow="1725" yWindow="780" windowWidth="20250" windowHeight="14190" xr2:uid="{E8932641-6C4A-4D32-8FBA-1784BE3C115C}"/>
  </bookViews>
  <sheets>
    <sheet name="Solver Produktmix" sheetId="2" r:id="rId1"/>
    <sheet name="Tabelle1" sheetId="1" r:id="rId2"/>
  </sheets>
  <definedNames>
    <definedName name="solver_cvg" localSheetId="0" hidden="1">0.0001</definedName>
    <definedName name="solver_drv" localSheetId="0" hidden="1">1</definedName>
    <definedName name="solver_eng" localSheetId="0" hidden="1">1</definedName>
    <definedName name="solver_eng" localSheetId="1" hidden="1">1</definedName>
    <definedName name="solver_est" localSheetId="0" hidden="1">1</definedName>
    <definedName name="solver_itr" localSheetId="0" hidden="1">100</definedName>
    <definedName name="solver_lhs1" localSheetId="0" hidden="1">'Solver Produktmix'!$C$7:$C$11</definedName>
    <definedName name="solver_lhs2" localSheetId="0" hidden="1">'Solver Produktmix'!$D$5:$F$5</definedName>
    <definedName name="solver_lin" localSheetId="0" hidden="1">2</definedName>
    <definedName name="solver_mip" localSheetId="0" hidden="1">2147483647</definedName>
    <definedName name="solver_mni" localSheetId="0" hidden="1">30</definedName>
    <definedName name="solver_mrt" localSheetId="0" hidden="1">0.075</definedName>
    <definedName name="solver_msl" localSheetId="0" hidden="1">2</definedName>
    <definedName name="solver_neg" localSheetId="0" hidden="1">1</definedName>
    <definedName name="solver_neg" localSheetId="1" hidden="1">1</definedName>
    <definedName name="solver_nod" localSheetId="0" hidden="1">2147483647</definedName>
    <definedName name="solver_num" localSheetId="0" hidden="1">0</definedName>
    <definedName name="solver_num" localSheetId="1" hidden="1">0</definedName>
    <definedName name="solver_nwt" localSheetId="0" hidden="1">1</definedName>
    <definedName name="solver_opt" localSheetId="1" hidden="1">Tabelle1!$A$1</definedName>
    <definedName name="solver_pre" localSheetId="0" hidden="1">0.000001</definedName>
    <definedName name="solver_rbv" localSheetId="0" hidden="1">1</definedName>
    <definedName name="solver_rel1" localSheetId="0" hidden="1">1</definedName>
    <definedName name="solver_rel2" localSheetId="0" hidden="1">3</definedName>
    <definedName name="solver_rhs1" localSheetId="0" hidden="1">'Solver Produktmix'!$B$7:$B$11</definedName>
    <definedName name="solver_rhs2" localSheetId="0" hidden="1">50</definedName>
    <definedName name="solver_rlx" localSheetId="0" hidden="1">1</definedName>
    <definedName name="solver_rsd" localSheetId="0" hidden="1">0</definedName>
    <definedName name="solver_scl" localSheetId="0" hidden="1">2</definedName>
    <definedName name="solver_sho" localSheetId="0" hidden="1">2</definedName>
    <definedName name="solver_ssz" localSheetId="0" hidden="1">100</definedName>
    <definedName name="solver_tim" localSheetId="0" hidden="1">100</definedName>
    <definedName name="solver_tol" localSheetId="0" hidden="1">0.05</definedName>
    <definedName name="solver_typ" localSheetId="0" hidden="1">1</definedName>
    <definedName name="solver_typ" localSheetId="1" hidden="1">1</definedName>
    <definedName name="solver_val" localSheetId="0" hidden="1">0</definedName>
    <definedName name="solver_val" localSheetId="1" hidden="1">0</definedName>
    <definedName name="solver_ver" localSheetId="0" hidden="1">3</definedName>
    <definedName name="solver_ver" localSheetId="1" hidden="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3" i="2" l="1"/>
  <c r="E13" i="2"/>
  <c r="D13" i="2"/>
  <c r="D14" i="2" s="1"/>
  <c r="C11" i="2"/>
  <c r="C10" i="2"/>
  <c r="C9" i="2"/>
  <c r="C8" i="2"/>
  <c r="C7" i="2"/>
</calcChain>
</file>

<file path=xl/sharedStrings.xml><?xml version="1.0" encoding="utf-8"?>
<sst xmlns="http://schemas.openxmlformats.org/spreadsheetml/2006/main" count="23" uniqueCount="23">
  <si>
    <t>Produktionsoptimierung bei Vorgabe bestimmter Bedingungen</t>
  </si>
  <si>
    <t>TV-Geräte</t>
  </si>
  <si>
    <t>Stereoanlagen</t>
  </si>
  <si>
    <t>Lautsprecher</t>
  </si>
  <si>
    <t>Verkaufspreise</t>
  </si>
  <si>
    <t>Zu produzierende Anzahl</t>
  </si>
  <si>
    <t>Bauteil</t>
  </si>
  <si>
    <t>Lager-bestand</t>
  </si>
  <si>
    <t>Benötigte 
Anzahl</t>
  </si>
  <si>
    <t>Gehäuse</t>
  </si>
  <si>
    <t>Legende</t>
  </si>
  <si>
    <t>Bildröhre</t>
  </si>
  <si>
    <t>Abnahme</t>
  </si>
  <si>
    <t>Hoch-/Tieftöner</t>
  </si>
  <si>
    <t>des Gewinn-</t>
  </si>
  <si>
    <t>Zielzelle</t>
  </si>
  <si>
    <t>Netztransformator</t>
  </si>
  <si>
    <t>faktoren</t>
  </si>
  <si>
    <t>Transistor</t>
  </si>
  <si>
    <t>Veränderbare Zellen</t>
  </si>
  <si>
    <t>Gewinn je Produkt</t>
  </si>
  <si>
    <t>Nebenbedingungen</t>
  </si>
  <si>
    <t>Gesamt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</si>
</sst>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7" formatCode="&quot;€&quot;\ #,##0.00;\-&quot;€&quot;\ #,##0.00"/>
    <numFmt numFmtId="44" formatCode="_-&quot;€&quot;\ * #,##0.00_-;\-&quot;€&quot;\ * #,##0.00_-;_-&quot;€&quot;\ * &quot;-&quot;??_-;_-@_-"/>
    <numFmt numFmtId="164" formatCode="&quot;$&quot;#,##0_);\(&quot;$&quot;#,##0\)"/>
  </numFmts>
  <fonts count="16" x14ac:knownFonts="1">
    <font>
      <sz val="11"/>
      <color theme="1"/>
      <name val="Calibri"/>
      <family val="2"/>
      <scheme val="minor"/>
    </font>
    <font>
      <sz val="10"/>
      <name val="Arial"/>
      <family val="2"/>
    </font>
    <font>
      <b/>
      <i/>
      <sz val="14"/>
      <color indexed="12"/>
      <name val="Calibri"/>
      <family val="2"/>
      <scheme val="minor"/>
    </font>
    <font>
      <b/>
      <i/>
      <sz val="12"/>
      <color indexed="12"/>
      <name val="Arial"/>
      <family val="2"/>
    </font>
    <font>
      <sz val="11"/>
      <name val="Calibri"/>
      <family val="2"/>
      <scheme val="minor"/>
    </font>
    <font>
      <sz val="8"/>
      <name val="Helv"/>
    </font>
    <font>
      <sz val="10"/>
      <name val="Helv"/>
    </font>
    <font>
      <b/>
      <i/>
      <sz val="10"/>
      <color indexed="12"/>
      <name val="Calibri"/>
      <family val="2"/>
      <scheme val="minor"/>
    </font>
    <font>
      <i/>
      <sz val="11"/>
      <name val="Calibri"/>
      <family val="2"/>
      <scheme val="minor"/>
    </font>
    <font>
      <sz val="11"/>
      <color indexed="57"/>
      <name val="Calibri"/>
      <family val="2"/>
      <scheme val="minor"/>
    </font>
    <font>
      <i/>
      <sz val="11"/>
      <color indexed="57"/>
      <name val="Calibri"/>
      <family val="2"/>
      <scheme val="minor"/>
    </font>
    <font>
      <b/>
      <i/>
      <sz val="9"/>
      <color indexed="12"/>
      <name val="Arial"/>
      <family val="2"/>
    </font>
    <font>
      <sz val="11"/>
      <color indexed="12"/>
      <name val="Calibri"/>
      <family val="2"/>
      <scheme val="minor"/>
    </font>
    <font>
      <sz val="8"/>
      <name val="MS Sans Serif"/>
      <family val="2"/>
    </font>
    <font>
      <b/>
      <sz val="11"/>
      <name val="Calibri"/>
      <family val="2"/>
      <scheme val="minor"/>
    </font>
    <font>
      <b/>
      <i/>
      <sz val="11"/>
      <name val="Calibri"/>
      <family val="2"/>
      <scheme val="minor"/>
    </font>
  </fonts>
  <fills count="4">
    <fill>
      <patternFill patternType="none"/>
    </fill>
    <fill>
      <patternFill patternType="gray125"/>
    </fill>
    <fill>
      <patternFill patternType="solid">
        <fgColor indexed="43"/>
        <bgColor indexed="64"/>
      </patternFill>
    </fill>
    <fill>
      <patternFill patternType="gray125">
        <fgColor indexed="13"/>
      </patternFill>
    </fill>
  </fills>
  <borders count="29">
    <border>
      <left/>
      <right/>
      <top/>
      <bottom/>
      <diagonal/>
    </border>
    <border>
      <left style="medium">
        <color rgb="FF00B050"/>
      </left>
      <right/>
      <top style="medium">
        <color indexed="17"/>
      </top>
      <bottom style="medium">
        <color indexed="17"/>
      </bottom>
      <diagonal/>
    </border>
    <border>
      <left style="medium">
        <color rgb="FF00B050"/>
      </left>
      <right/>
      <top/>
      <bottom/>
      <diagonal/>
    </border>
    <border>
      <left style="medium">
        <color indexed="12"/>
      </left>
      <right/>
      <top style="medium">
        <color indexed="12"/>
      </top>
      <bottom/>
      <diagonal/>
    </border>
    <border>
      <left/>
      <right style="medium">
        <color indexed="12"/>
      </right>
      <top style="medium">
        <color indexed="12"/>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18"/>
      </left>
      <right/>
      <top style="thick">
        <color indexed="18"/>
      </top>
      <bottom/>
      <diagonal/>
    </border>
    <border>
      <left/>
      <right/>
      <top style="thick">
        <color indexed="18"/>
      </top>
      <bottom/>
      <diagonal/>
    </border>
    <border>
      <left/>
      <right style="thick">
        <color indexed="18"/>
      </right>
      <top style="thick">
        <color indexed="18"/>
      </top>
      <bottom/>
      <diagonal/>
    </border>
    <border>
      <left style="medium">
        <color indexed="12"/>
      </left>
      <right/>
      <top/>
      <bottom/>
      <diagonal/>
    </border>
    <border>
      <left/>
      <right style="medium">
        <color indexed="12"/>
      </right>
      <top/>
      <bottom/>
      <diagonal/>
    </border>
    <border>
      <left style="thin">
        <color indexed="10"/>
      </left>
      <right style="thin">
        <color indexed="10"/>
      </right>
      <top style="thin">
        <color indexed="10"/>
      </top>
      <bottom/>
      <diagonal/>
    </border>
    <border>
      <left style="thick">
        <color indexed="18"/>
      </left>
      <right/>
      <top/>
      <bottom/>
      <diagonal/>
    </border>
    <border>
      <left/>
      <right style="thick">
        <color indexed="18"/>
      </right>
      <top/>
      <bottom/>
      <diagonal/>
    </border>
    <border>
      <left style="thin">
        <color indexed="10"/>
      </left>
      <right style="thin">
        <color indexed="10"/>
      </right>
      <top/>
      <bottom/>
      <diagonal/>
    </border>
    <border>
      <left style="medium">
        <color indexed="10"/>
      </left>
      <right style="medium">
        <color indexed="10"/>
      </right>
      <top style="medium">
        <color indexed="10"/>
      </top>
      <bottom style="medium">
        <color indexed="10"/>
      </bottom>
      <diagonal/>
    </border>
    <border>
      <left style="medium">
        <color indexed="12"/>
      </left>
      <right/>
      <top/>
      <bottom style="medium">
        <color indexed="12"/>
      </bottom>
      <diagonal/>
    </border>
    <border>
      <left/>
      <right style="medium">
        <color indexed="12"/>
      </right>
      <top/>
      <bottom style="medium">
        <color indexed="12"/>
      </bottom>
      <diagonal/>
    </border>
    <border>
      <left style="thin">
        <color indexed="10"/>
      </left>
      <right style="thin">
        <color indexed="10"/>
      </right>
      <top/>
      <bottom style="thin">
        <color indexed="10"/>
      </bottom>
      <diagonal/>
    </border>
    <border>
      <left style="medium">
        <color indexed="17"/>
      </left>
      <right style="medium">
        <color indexed="17"/>
      </right>
      <top style="medium">
        <color indexed="17"/>
      </top>
      <bottom style="medium">
        <color indexed="17"/>
      </bottom>
      <diagonal/>
    </border>
    <border>
      <left/>
      <right/>
      <top/>
      <bottom style="thin">
        <color indexed="64"/>
      </bottom>
      <diagonal/>
    </border>
    <border>
      <left style="medium">
        <color indexed="12"/>
      </left>
      <right style="medium">
        <color indexed="12"/>
      </right>
      <top style="medium">
        <color indexed="12"/>
      </top>
      <bottom style="medium">
        <color indexed="12"/>
      </bottom>
      <diagonal/>
    </border>
    <border>
      <left style="medium">
        <color rgb="FFFF0000"/>
      </left>
      <right style="medium">
        <color rgb="FFFF0000"/>
      </right>
      <top style="medium">
        <color rgb="FFFF0000"/>
      </top>
      <bottom/>
      <diagonal/>
    </border>
    <border>
      <left style="medium">
        <color rgb="FFFF0000"/>
      </left>
      <right/>
      <top style="thin">
        <color indexed="64"/>
      </top>
      <bottom/>
      <diagonal/>
    </border>
    <border>
      <left style="thick">
        <color indexed="18"/>
      </left>
      <right/>
      <top/>
      <bottom style="thick">
        <color indexed="18"/>
      </bottom>
      <diagonal/>
    </border>
    <border>
      <left/>
      <right/>
      <top/>
      <bottom style="thick">
        <color indexed="18"/>
      </bottom>
      <diagonal/>
    </border>
    <border>
      <left/>
      <right style="thick">
        <color indexed="18"/>
      </right>
      <top/>
      <bottom style="thick">
        <color indexed="18"/>
      </bottom>
      <diagonal/>
    </border>
    <border>
      <left/>
      <right/>
      <top style="medium">
        <color rgb="FFFF0000"/>
      </top>
      <bottom/>
      <diagonal/>
    </border>
  </borders>
  <cellStyleXfs count="7">
    <xf numFmtId="0" fontId="0" fillId="0" borderId="0"/>
    <xf numFmtId="0" fontId="1" fillId="0" borderId="0"/>
    <xf numFmtId="0" fontId="5" fillId="0" borderId="0">
      <alignment horizontal="left"/>
    </xf>
    <xf numFmtId="44" fontId="1" fillId="0" borderId="0" applyFont="0" applyFill="0" applyBorder="0" applyAlignment="0" applyProtection="0"/>
    <xf numFmtId="0" fontId="13" fillId="0" borderId="0"/>
    <xf numFmtId="0" fontId="5" fillId="0" borderId="0">
      <alignment horizontal="left"/>
    </xf>
    <xf numFmtId="0" fontId="5" fillId="0" borderId="0">
      <alignment horizontal="left"/>
    </xf>
  </cellStyleXfs>
  <cellXfs count="53">
    <xf numFmtId="0" fontId="0" fillId="0" borderId="0" xfId="0"/>
    <xf numFmtId="0" fontId="2" fillId="2" borderId="0" xfId="1" applyFont="1" applyFill="1" applyAlignment="1">
      <alignment horizontal="center"/>
    </xf>
    <xf numFmtId="0" fontId="3" fillId="0" borderId="0" xfId="1" applyFont="1"/>
    <xf numFmtId="0" fontId="4" fillId="0" borderId="0" xfId="1" applyFont="1"/>
    <xf numFmtId="0" fontId="6" fillId="0" borderId="0" xfId="2" applyFont="1">
      <alignment horizontal="left"/>
    </xf>
    <xf numFmtId="0" fontId="4" fillId="0" borderId="0" xfId="2" applyFont="1">
      <alignment horizontal="left"/>
    </xf>
    <xf numFmtId="0" fontId="4" fillId="0" borderId="0" xfId="2" applyFont="1" applyAlignment="1"/>
    <xf numFmtId="0" fontId="7" fillId="2" borderId="0" xfId="2" applyFont="1" applyFill="1" applyAlignment="1">
      <alignment horizontal="right"/>
    </xf>
    <xf numFmtId="0" fontId="8" fillId="0" borderId="0" xfId="2" applyFont="1" applyAlignment="1">
      <alignment horizontal="right"/>
    </xf>
    <xf numFmtId="7" fontId="6" fillId="0" borderId="0" xfId="3" applyNumberFormat="1" applyFont="1" applyAlignment="1">
      <alignment horizontal="center"/>
    </xf>
    <xf numFmtId="0" fontId="9" fillId="0" borderId="0" xfId="2" applyFont="1">
      <alignment horizontal="left"/>
    </xf>
    <xf numFmtId="0" fontId="10" fillId="0" borderId="0" xfId="2" applyFont="1" applyAlignment="1">
      <alignment horizontal="right"/>
    </xf>
    <xf numFmtId="1" fontId="9" fillId="0" borderId="1" xfId="2" applyNumberFormat="1" applyFont="1" applyBorder="1" applyAlignment="1">
      <alignment horizontal="center"/>
    </xf>
    <xf numFmtId="0" fontId="4" fillId="0" borderId="2" xfId="2" applyFont="1" applyBorder="1">
      <alignment horizontal="left"/>
    </xf>
    <xf numFmtId="0" fontId="11" fillId="2" borderId="0" xfId="2" applyFont="1" applyFill="1" applyAlignment="1">
      <alignment horizontal="center"/>
    </xf>
    <xf numFmtId="0" fontId="11" fillId="2" borderId="0" xfId="2" applyFont="1" applyFill="1" applyAlignment="1">
      <alignment horizontal="center" wrapText="1"/>
    </xf>
    <xf numFmtId="0" fontId="4" fillId="0" borderId="0" xfId="2" applyFont="1" applyAlignment="1">
      <alignment horizontal="center"/>
    </xf>
    <xf numFmtId="0" fontId="8" fillId="0" borderId="0" xfId="2" applyFont="1" applyAlignment="1">
      <alignment horizontal="center"/>
    </xf>
    <xf numFmtId="0" fontId="12" fillId="0" borderId="3" xfId="2" applyFont="1" applyBorder="1" applyAlignment="1">
      <alignment horizontal="center"/>
    </xf>
    <xf numFmtId="1" fontId="12" fillId="0" borderId="4" xfId="2" applyNumberFormat="1" applyFont="1" applyBorder="1" applyAlignment="1">
      <alignment horizontal="center"/>
    </xf>
    <xf numFmtId="0" fontId="4" fillId="0" borderId="5" xfId="2" applyFont="1" applyBorder="1" applyAlignment="1">
      <alignment horizontal="center"/>
    </xf>
    <xf numFmtId="0" fontId="4" fillId="0" borderId="6" xfId="2" applyFont="1" applyBorder="1" applyAlignment="1">
      <alignment horizontal="center"/>
    </xf>
    <xf numFmtId="49" fontId="14" fillId="0" borderId="7" xfId="4" applyNumberFormat="1" applyFont="1" applyBorder="1" applyAlignment="1">
      <alignment vertical="top"/>
    </xf>
    <xf numFmtId="49" fontId="4" fillId="0" borderId="8" xfId="2" applyNumberFormat="1" applyFont="1" applyBorder="1" applyAlignment="1">
      <alignment vertical="top"/>
    </xf>
    <xf numFmtId="49" fontId="4" fillId="0" borderId="9" xfId="4" applyNumberFormat="1" applyFont="1" applyBorder="1" applyAlignment="1">
      <alignment vertical="top"/>
    </xf>
    <xf numFmtId="0" fontId="12" fillId="0" borderId="10" xfId="2" applyFont="1" applyBorder="1" applyAlignment="1">
      <alignment horizontal="center"/>
    </xf>
    <xf numFmtId="1" fontId="12" fillId="0" borderId="11" xfId="2" applyNumberFormat="1" applyFont="1" applyBorder="1" applyAlignment="1">
      <alignment horizontal="center"/>
    </xf>
    <xf numFmtId="0" fontId="8" fillId="3" borderId="12" xfId="2" applyFont="1" applyFill="1" applyBorder="1" applyAlignment="1">
      <alignment horizontal="center"/>
    </xf>
    <xf numFmtId="49" fontId="4" fillId="0" borderId="13" xfId="2" applyNumberFormat="1" applyFont="1" applyBorder="1" applyAlignment="1">
      <alignment vertical="top"/>
    </xf>
    <xf numFmtId="49" fontId="4" fillId="0" borderId="0" xfId="1" applyNumberFormat="1" applyFont="1" applyAlignment="1">
      <alignment vertical="top"/>
    </xf>
    <xf numFmtId="49" fontId="4" fillId="0" borderId="14" xfId="2" applyNumberFormat="1" applyFont="1" applyBorder="1" applyAlignment="1">
      <alignment vertical="top"/>
    </xf>
    <xf numFmtId="0" fontId="8" fillId="3" borderId="15" xfId="2" applyFont="1" applyFill="1" applyBorder="1" applyAlignment="1">
      <alignment horizontal="center"/>
    </xf>
    <xf numFmtId="164" fontId="14" fillId="0" borderId="16" xfId="5" applyNumberFormat="1" applyFont="1" applyBorder="1" applyAlignment="1">
      <alignment horizontal="center"/>
    </xf>
    <xf numFmtId="49" fontId="4" fillId="0" borderId="0" xfId="2" applyNumberFormat="1" applyFont="1" applyAlignment="1">
      <alignment horizontal="center" vertical="top"/>
    </xf>
    <xf numFmtId="49" fontId="1" fillId="0" borderId="14" xfId="2" applyNumberFormat="1" applyFont="1" applyBorder="1" applyAlignment="1">
      <alignment horizontal="center" vertical="top"/>
    </xf>
    <xf numFmtId="49" fontId="4" fillId="0" borderId="0" xfId="2" applyNumberFormat="1" applyFont="1" applyAlignment="1">
      <alignment vertical="top"/>
    </xf>
    <xf numFmtId="0" fontId="12" fillId="0" borderId="17" xfId="2" applyFont="1" applyBorder="1" applyAlignment="1">
      <alignment horizontal="center"/>
    </xf>
    <xf numFmtId="1" fontId="12" fillId="0" borderId="18" xfId="2" applyNumberFormat="1" applyFont="1" applyBorder="1" applyAlignment="1">
      <alignment horizontal="center"/>
    </xf>
    <xf numFmtId="0" fontId="4" fillId="3" borderId="19" xfId="2" applyFont="1" applyFill="1" applyBorder="1" applyAlignment="1">
      <alignment horizontal="center"/>
    </xf>
    <xf numFmtId="38" fontId="4" fillId="0" borderId="20" xfId="6" applyNumberFormat="1" applyFont="1" applyBorder="1" applyAlignment="1"/>
    <xf numFmtId="0" fontId="15" fillId="0" borderId="0" xfId="2" applyFont="1" applyAlignment="1"/>
    <xf numFmtId="0" fontId="15" fillId="0" borderId="0" xfId="2" applyFont="1" applyAlignment="1">
      <alignment horizontal="right"/>
    </xf>
    <xf numFmtId="44" fontId="14" fillId="0" borderId="0" xfId="3" applyFont="1" applyFill="1" applyBorder="1" applyAlignment="1"/>
    <xf numFmtId="44" fontId="14" fillId="0" borderId="21" xfId="3" applyFont="1" applyFill="1" applyBorder="1" applyAlignment="1"/>
    <xf numFmtId="0" fontId="1" fillId="0" borderId="0" xfId="2" applyFont="1">
      <alignment horizontal="left"/>
    </xf>
    <xf numFmtId="0" fontId="4" fillId="0" borderId="22" xfId="1" applyFont="1" applyBorder="1"/>
    <xf numFmtId="44" fontId="15" fillId="0" borderId="23" xfId="3" applyFont="1" applyFill="1" applyBorder="1" applyAlignment="1"/>
    <xf numFmtId="44" fontId="4" fillId="0" borderId="24" xfId="3" applyFont="1" applyFill="1" applyBorder="1" applyAlignment="1"/>
    <xf numFmtId="44" fontId="4" fillId="0" borderId="0" xfId="3" applyFont="1" applyFill="1" applyBorder="1" applyAlignment="1"/>
    <xf numFmtId="49" fontId="4" fillId="0" borderId="25" xfId="4" applyNumberFormat="1" applyFont="1" applyBorder="1" applyAlignment="1">
      <alignment vertical="top"/>
    </xf>
    <xf numFmtId="49" fontId="4" fillId="0" borderId="26" xfId="2" applyNumberFormat="1" applyFont="1" applyBorder="1" applyAlignment="1">
      <alignment vertical="top"/>
    </xf>
    <xf numFmtId="49" fontId="4" fillId="0" borderId="27" xfId="4" applyNumberFormat="1" applyFont="1" applyBorder="1" applyAlignment="1">
      <alignment vertical="top"/>
    </xf>
    <xf numFmtId="0" fontId="4" fillId="0" borderId="28" xfId="2" applyFont="1" applyBorder="1" applyAlignment="1"/>
  </cellXfs>
  <cellStyles count="7">
    <cellStyle name="Euro 5" xfId="3" xr:uid="{C6EEBC84-DBA7-4D64-B0EF-0E00C6257803}"/>
    <cellStyle name="Normal_Solver Example 5" xfId="4" xr:uid="{D062A562-F80C-4E7A-8B22-4DDC38A77423}"/>
    <cellStyle name="Normal_SOLVER1" xfId="2" xr:uid="{07BEF2D2-0BF4-4BBA-9111-4C610F321E82}"/>
    <cellStyle name="Normal_SOLVER2" xfId="5" xr:uid="{E72AA48D-13DF-490E-9F9A-478D4CA463B3}"/>
    <cellStyle name="Normal_SOLVER4" xfId="6" xr:uid="{FC5FBBBA-4B12-441F-8F1C-D408A6125A0B}"/>
    <cellStyle name="Standard" xfId="0" builtinId="0"/>
    <cellStyle name="Standard 6" xfId="1" xr:uid="{845F78B8-F666-45D8-BC42-C65A92521C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142875</xdr:colOff>
      <xdr:row>14</xdr:row>
      <xdr:rowOff>66675</xdr:rowOff>
    </xdr:from>
    <xdr:to>
      <xdr:col>7</xdr:col>
      <xdr:colOff>714375</xdr:colOff>
      <xdr:row>31</xdr:row>
      <xdr:rowOff>171450</xdr:rowOff>
    </xdr:to>
    <xdr:sp macro="" textlink="">
      <xdr:nvSpPr>
        <xdr:cNvPr id="2" name="Text Box 1">
          <a:extLst>
            <a:ext uri="{FF2B5EF4-FFF2-40B4-BE49-F238E27FC236}">
              <a16:creationId xmlns:a16="http://schemas.microsoft.com/office/drawing/2014/main" id="{72D2E09B-83F7-4414-8CB4-FE7B265B5156}"/>
            </a:ext>
          </a:extLst>
        </xdr:cNvPr>
        <xdr:cNvSpPr txBox="1">
          <a:spLocks noChangeArrowheads="1"/>
        </xdr:cNvSpPr>
      </xdr:nvSpPr>
      <xdr:spPr bwMode="auto">
        <a:xfrm>
          <a:off x="142875" y="3009900"/>
          <a:ext cx="6105525" cy="3352800"/>
        </a:xfrm>
        <a:prstGeom prst="rect">
          <a:avLst/>
        </a:prstGeom>
        <a:solidFill>
          <a:srgbClr val="FFFFCC"/>
        </a:solidFill>
        <a:ln w="9525">
          <a:solidFill>
            <a:srgbClr val="FF0000"/>
          </a:solidFill>
          <a:miter lim="800000"/>
          <a:headEnd/>
          <a:tailEnd/>
        </a:ln>
      </xdr:spPr>
      <xdr:txBody>
        <a:bodyPr vertOverflow="clip" wrap="square" lIns="27432" tIns="22860" rIns="0" bIns="0" anchor="t" upright="1"/>
        <a:lstStyle/>
        <a:p>
          <a:pPr algn="l" rtl="1">
            <a:defRPr sz="1000"/>
          </a:pPr>
          <a:endParaRPr lang="de-DE" sz="1100" b="1" i="0" strike="noStrike">
            <a:solidFill>
              <a:srgbClr val="0000FF"/>
            </a:solidFill>
            <a:latin typeface="+mn-lt"/>
            <a:cs typeface="Arial"/>
          </a:endParaRPr>
        </a:p>
        <a:p>
          <a:pPr algn="l" rtl="1">
            <a:defRPr sz="1000"/>
          </a:pPr>
          <a:r>
            <a:rPr lang="de-DE" sz="1100" b="1" i="0" strike="noStrike">
              <a:solidFill>
                <a:srgbClr val="0000FF"/>
              </a:solidFill>
              <a:latin typeface="+mn-lt"/>
              <a:cs typeface="Arial"/>
            </a:rPr>
            <a:t>Die Ausgangssituation</a:t>
          </a:r>
          <a:endParaRPr lang="de-DE" sz="1100" b="0" i="0" strike="noStrike">
            <a:solidFill>
              <a:srgbClr val="0000FF"/>
            </a:solidFill>
            <a:latin typeface="+mn-lt"/>
            <a:cs typeface="Arial"/>
          </a:endParaRPr>
        </a:p>
        <a:p>
          <a:pPr algn="l" rtl="1">
            <a:defRPr sz="1000"/>
          </a:pPr>
          <a:r>
            <a:rPr lang="de-DE" sz="1100" b="0" i="0" strike="noStrike">
              <a:solidFill>
                <a:srgbClr val="0000FF"/>
              </a:solidFill>
              <a:latin typeface="+mn-lt"/>
              <a:cs typeface="Arial"/>
            </a:rPr>
            <a:t>In diesem Modell werden Daten für verschiedene zu erzeugende Produkte aufgezeigt. Alle 3 Produkte verwenden gleiche Bauteile in unterschiedlicher Menge. Der Lagerbestand dieser Teile ist begrenzt - es werden keine weiteren Bauteile nachgekauft. Jedes Produkt hat eine unterschiedliche Gewinnspanne pro Einheit. </a:t>
          </a:r>
        </a:p>
        <a:p>
          <a:pPr algn="l" rtl="1">
            <a:defRPr sz="1000"/>
          </a:pPr>
          <a:endParaRPr lang="de-DE" sz="1100" b="0" i="0" strike="noStrike">
            <a:solidFill>
              <a:srgbClr val="0000FF"/>
            </a:solidFill>
            <a:latin typeface="+mn-lt"/>
            <a:cs typeface="Arial"/>
          </a:endParaRPr>
        </a:p>
        <a:p>
          <a:pPr algn="l" rtl="1">
            <a:defRPr sz="1000"/>
          </a:pPr>
          <a:r>
            <a:rPr lang="de-DE" sz="1100" b="1" i="0" strike="noStrike">
              <a:solidFill>
                <a:srgbClr val="0000FF"/>
              </a:solidFill>
              <a:latin typeface="+mn-lt"/>
              <a:cs typeface="Arial"/>
            </a:rPr>
            <a:t>Die Aufgabe </a:t>
          </a:r>
          <a:endParaRPr lang="de-DE" sz="1100" b="0" i="0" strike="noStrike">
            <a:solidFill>
              <a:srgbClr val="0000FF"/>
            </a:solidFill>
            <a:latin typeface="+mn-lt"/>
            <a:cs typeface="Arial"/>
          </a:endParaRPr>
        </a:p>
        <a:p>
          <a:pPr algn="l" rtl="1">
            <a:defRPr sz="1000"/>
          </a:pPr>
          <a:r>
            <a:rPr lang="de-DE" sz="1100" b="0" i="0" strike="noStrike">
              <a:solidFill>
                <a:srgbClr val="0000FF"/>
              </a:solidFill>
              <a:latin typeface="+mn-lt"/>
              <a:cs typeface="Arial"/>
            </a:rPr>
            <a:t>Das zu lösende Problem besteht darin, die Produktion so zu gestalten, dass der zu erzielende Gewinn maximiert wird, mit dem bestehenden Lagerbestand das Auslangen gefunden wird und zusätzlich von jedem Produkt mindestens 50 Stück erzeugt werden.</a:t>
          </a:r>
        </a:p>
        <a:p>
          <a:pPr algn="l" rtl="1">
            <a:defRPr sz="1000"/>
          </a:pPr>
          <a:r>
            <a:rPr lang="de-DE" sz="1100" b="0" i="0" strike="noStrike">
              <a:solidFill>
                <a:srgbClr val="0000FF"/>
              </a:solidFill>
              <a:latin typeface="+mn-lt"/>
              <a:cs typeface="Arial"/>
            </a:rPr>
            <a:t>         </a:t>
          </a:r>
        </a:p>
        <a:p>
          <a:pPr algn="l" rtl="1">
            <a:defRPr sz="1000"/>
          </a:pPr>
          <a:r>
            <a:rPr lang="de-DE" sz="1100" b="1" i="0" strike="noStrike">
              <a:solidFill>
                <a:srgbClr val="0000FF"/>
              </a:solidFill>
              <a:latin typeface="+mn-lt"/>
              <a:cs typeface="Arial"/>
            </a:rPr>
            <a:t>Allgemeine Information:</a:t>
          </a:r>
          <a:endParaRPr lang="de-DE" sz="1100" b="0" i="0" strike="noStrike">
            <a:solidFill>
              <a:srgbClr val="0000FF"/>
            </a:solidFill>
            <a:latin typeface="+mn-lt"/>
            <a:cs typeface="Arial"/>
          </a:endParaRPr>
        </a:p>
        <a:p>
          <a:pPr algn="l" rtl="1">
            <a:defRPr sz="1000"/>
          </a:pPr>
          <a:r>
            <a:rPr lang="de-DE" sz="1100" b="0" i="0" strike="noStrike">
              <a:solidFill>
                <a:srgbClr val="0000FF"/>
              </a:solidFill>
              <a:latin typeface="+mn-lt"/>
              <a:cs typeface="Arial"/>
            </a:rPr>
            <a:t>Die Formel für den Gewinn pro Produkt in den Zellen D13:F13 beinhalten den Faktor ^H11. Damit wird berücksichtigt, dass die Gewinnsteigerung pro Einheit mit der steigenden Anzahl an Produkten reduziert wird. H11 enthält den Faktor 0,9, wodurch das Problem nichtlinear wird.</a:t>
          </a:r>
        </a:p>
        <a:p>
          <a:pPr algn="l" rtl="1">
            <a:defRPr sz="1000"/>
          </a:pPr>
          <a:r>
            <a:rPr lang="de-DE" sz="1100" b="0" i="0" strike="noStrike">
              <a:solidFill>
                <a:srgbClr val="0000FF"/>
              </a:solidFill>
              <a:latin typeface="+mn-lt"/>
              <a:cs typeface="Arial"/>
            </a:rPr>
            <a:t>Wenn Sie die Zelle H11 auf 1,0 ändern um anzuzeigen, dass der Gewinn pro Einheit bei steigendem Volumen gleich bleibt, und dann erneut auf 'Lösen' klicken, wird sich die optimale Lösung ändern. Das Problem wird dadurch auch linear werden.        </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F57CA-9DDF-4971-AC0B-D7132264A2AA}">
  <dimension ref="A1:M17"/>
  <sheetViews>
    <sheetView tabSelected="1" workbookViewId="0">
      <selection activeCell="F5" sqref="F5"/>
    </sheetView>
  </sheetViews>
  <sheetFormatPr baseColWidth="10" defaultRowHeight="15" x14ac:dyDescent="0.25"/>
  <cols>
    <col min="1" max="1" width="18.42578125" customWidth="1"/>
    <col min="2" max="2" width="11.140625" customWidth="1"/>
    <col min="3" max="3" width="12.140625" customWidth="1"/>
    <col min="4" max="4" width="12.5703125" bestFit="1" customWidth="1"/>
    <col min="5" max="5" width="13.42578125" bestFit="1" customWidth="1"/>
    <col min="6" max="6" width="12.5703125" bestFit="1" customWidth="1"/>
    <col min="7" max="7" width="2.7109375" customWidth="1"/>
    <col min="8" max="8" width="12.28515625" bestFit="1" customWidth="1"/>
    <col min="9" max="9" width="3.7109375" customWidth="1"/>
    <col min="10" max="10" width="3" customWidth="1"/>
  </cols>
  <sheetData>
    <row r="1" spans="1:13" ht="18.75" x14ac:dyDescent="0.3">
      <c r="A1" s="1" t="s">
        <v>0</v>
      </c>
      <c r="B1" s="1"/>
      <c r="C1" s="1"/>
      <c r="D1" s="1"/>
      <c r="E1" s="1"/>
      <c r="F1" s="1"/>
      <c r="G1" s="2"/>
      <c r="H1" s="3"/>
      <c r="I1" s="3"/>
      <c r="J1" s="3"/>
      <c r="K1" s="3"/>
      <c r="L1" s="3"/>
      <c r="M1" s="3"/>
    </row>
    <row r="2" spans="1:13" x14ac:dyDescent="0.25">
      <c r="A2" s="4"/>
      <c r="B2" s="4"/>
      <c r="C2" s="4"/>
      <c r="D2" s="4"/>
      <c r="E2" s="4"/>
      <c r="F2" s="4"/>
      <c r="G2" s="3"/>
      <c r="H2" s="3"/>
      <c r="I2" s="3"/>
      <c r="J2" s="3"/>
      <c r="K2" s="3"/>
      <c r="L2" s="3"/>
      <c r="M2" s="3"/>
    </row>
    <row r="3" spans="1:13" x14ac:dyDescent="0.25">
      <c r="A3" s="5"/>
      <c r="B3" s="5"/>
      <c r="C3" s="6"/>
      <c r="D3" s="7" t="s">
        <v>1</v>
      </c>
      <c r="E3" s="7" t="s">
        <v>2</v>
      </c>
      <c r="F3" s="7" t="s">
        <v>3</v>
      </c>
      <c r="G3" s="5"/>
      <c r="H3" s="5"/>
      <c r="I3" s="5"/>
      <c r="J3" s="5"/>
      <c r="K3" s="5"/>
      <c r="L3" s="5"/>
      <c r="M3" s="5"/>
    </row>
    <row r="4" spans="1:13" ht="15.75" thickBot="1" x14ac:dyDescent="0.3">
      <c r="A4" s="3"/>
      <c r="B4" s="3"/>
      <c r="C4" s="8" t="s">
        <v>4</v>
      </c>
      <c r="D4" s="9">
        <v>75</v>
      </c>
      <c r="E4" s="9">
        <v>50</v>
      </c>
      <c r="F4" s="9">
        <v>35</v>
      </c>
      <c r="G4" s="3"/>
      <c r="H4" s="3"/>
      <c r="I4" s="3"/>
      <c r="J4" s="3"/>
      <c r="K4" s="3"/>
      <c r="L4" s="3"/>
      <c r="M4" s="3"/>
    </row>
    <row r="5" spans="1:13" ht="15.75" thickBot="1" x14ac:dyDescent="0.3">
      <c r="A5" s="6"/>
      <c r="B5" s="10"/>
      <c r="C5" s="11" t="s">
        <v>5</v>
      </c>
      <c r="D5" s="12">
        <v>70</v>
      </c>
      <c r="E5" s="12">
        <v>70</v>
      </c>
      <c r="F5" s="12">
        <v>70</v>
      </c>
      <c r="G5" s="13"/>
      <c r="H5" s="5"/>
      <c r="I5" s="5"/>
      <c r="J5" s="5"/>
      <c r="K5" s="5"/>
      <c r="L5" s="5"/>
      <c r="M5" s="5"/>
    </row>
    <row r="6" spans="1:13" ht="25.5" thickBot="1" x14ac:dyDescent="0.3">
      <c r="A6" s="14" t="s">
        <v>6</v>
      </c>
      <c r="B6" s="15" t="s">
        <v>7</v>
      </c>
      <c r="C6" s="15" t="s">
        <v>8</v>
      </c>
      <c r="D6" s="16"/>
      <c r="E6" s="16"/>
      <c r="F6" s="16"/>
      <c r="G6" s="5"/>
      <c r="H6" s="5"/>
      <c r="I6" s="5"/>
      <c r="J6" s="5"/>
      <c r="K6" s="5"/>
      <c r="L6" s="5"/>
      <c r="M6" s="5"/>
    </row>
    <row r="7" spans="1:13" ht="15.75" thickTop="1" x14ac:dyDescent="0.25">
      <c r="A7" s="17" t="s">
        <v>9</v>
      </c>
      <c r="B7" s="18">
        <v>450</v>
      </c>
      <c r="C7" s="19">
        <f>$D$5*D7+$E$5*E7+$F$5*F7</f>
        <v>140</v>
      </c>
      <c r="D7" s="20">
        <v>1</v>
      </c>
      <c r="E7" s="21">
        <v>1</v>
      </c>
      <c r="F7" s="21">
        <v>0</v>
      </c>
      <c r="G7" s="5"/>
      <c r="H7" s="5"/>
      <c r="I7" s="5"/>
      <c r="J7" s="22" t="s">
        <v>10</v>
      </c>
      <c r="K7" s="23"/>
      <c r="L7" s="23"/>
      <c r="M7" s="24"/>
    </row>
    <row r="8" spans="1:13" ht="15.75" thickBot="1" x14ac:dyDescent="0.3">
      <c r="A8" s="17" t="s">
        <v>11</v>
      </c>
      <c r="B8" s="25">
        <v>250</v>
      </c>
      <c r="C8" s="26">
        <f>$D$5*D8+$E$5*E8+$F$5*F8</f>
        <v>70</v>
      </c>
      <c r="D8" s="20">
        <v>1</v>
      </c>
      <c r="E8" s="21">
        <v>0</v>
      </c>
      <c r="F8" s="21">
        <v>0</v>
      </c>
      <c r="G8" s="5"/>
      <c r="H8" s="27" t="s">
        <v>12</v>
      </c>
      <c r="I8" s="5"/>
      <c r="J8" s="28"/>
      <c r="K8" s="29"/>
      <c r="L8" s="29"/>
      <c r="M8" s="30"/>
    </row>
    <row r="9" spans="1:13" ht="15.75" thickBot="1" x14ac:dyDescent="0.3">
      <c r="A9" s="17" t="s">
        <v>13</v>
      </c>
      <c r="B9" s="25">
        <v>800</v>
      </c>
      <c r="C9" s="26">
        <f>$D$5*D9+$E$5*E9+$F$5*F9</f>
        <v>350</v>
      </c>
      <c r="D9" s="20">
        <v>2</v>
      </c>
      <c r="E9" s="21">
        <v>2</v>
      </c>
      <c r="F9" s="21">
        <v>1</v>
      </c>
      <c r="G9" s="5"/>
      <c r="H9" s="31" t="s">
        <v>14</v>
      </c>
      <c r="I9" s="5"/>
      <c r="J9" s="28"/>
      <c r="K9" s="32"/>
      <c r="L9" s="33" t="s">
        <v>15</v>
      </c>
      <c r="M9" s="34"/>
    </row>
    <row r="10" spans="1:13" ht="15.75" thickBot="1" x14ac:dyDescent="0.3">
      <c r="A10" s="17" t="s">
        <v>16</v>
      </c>
      <c r="B10" s="25">
        <v>450</v>
      </c>
      <c r="C10" s="26">
        <f>$D$5*D10+$E$5*E10+$F$5*F10</f>
        <v>140</v>
      </c>
      <c r="D10" s="20">
        <v>1</v>
      </c>
      <c r="E10" s="21">
        <v>1</v>
      </c>
      <c r="F10" s="21">
        <v>0</v>
      </c>
      <c r="G10" s="5"/>
      <c r="H10" s="31" t="s">
        <v>17</v>
      </c>
      <c r="I10" s="5"/>
      <c r="J10" s="28"/>
      <c r="K10" s="35"/>
      <c r="L10" s="35"/>
      <c r="M10" s="30"/>
    </row>
    <row r="11" spans="1:13" ht="15.75" thickBot="1" x14ac:dyDescent="0.3">
      <c r="A11" s="17" t="s">
        <v>18</v>
      </c>
      <c r="B11" s="36">
        <v>600</v>
      </c>
      <c r="C11" s="37">
        <f>$D$5*D11+$E$5*E11+$F$5*F11</f>
        <v>280</v>
      </c>
      <c r="D11" s="20">
        <v>2</v>
      </c>
      <c r="E11" s="21">
        <v>1</v>
      </c>
      <c r="F11" s="21">
        <v>1</v>
      </c>
      <c r="G11" s="5"/>
      <c r="H11" s="38">
        <v>0.9</v>
      </c>
      <c r="I11" s="5"/>
      <c r="J11" s="28"/>
      <c r="K11" s="39"/>
      <c r="L11" s="33" t="s">
        <v>19</v>
      </c>
      <c r="M11" s="34"/>
    </row>
    <row r="12" spans="1:13" ht="15.75" thickBot="1" x14ac:dyDescent="0.3">
      <c r="A12" s="6"/>
      <c r="B12" s="6"/>
      <c r="C12" s="6"/>
      <c r="D12" s="3"/>
      <c r="E12" s="6"/>
      <c r="F12" s="6"/>
      <c r="G12" s="5"/>
      <c r="H12" s="5"/>
      <c r="I12" s="5"/>
      <c r="J12" s="28"/>
      <c r="K12" s="35"/>
      <c r="L12" s="35"/>
      <c r="M12" s="30"/>
    </row>
    <row r="13" spans="1:13" ht="15.75" thickBot="1" x14ac:dyDescent="0.3">
      <c r="A13" s="5"/>
      <c r="B13" s="40"/>
      <c r="C13" s="41" t="s">
        <v>20</v>
      </c>
      <c r="D13" s="42">
        <f>D4*MAX(D5,0)^$H$11</f>
        <v>3432.8078875653578</v>
      </c>
      <c r="E13" s="43">
        <f>E4*MAX(E5,0)^$H$11</f>
        <v>2288.5385917102385</v>
      </c>
      <c r="F13" s="43">
        <f>F4*MAX(F5,0)^$H$11</f>
        <v>1601.9770141971671</v>
      </c>
      <c r="G13" s="5"/>
      <c r="H13" s="44"/>
      <c r="I13" s="5"/>
      <c r="J13" s="28"/>
      <c r="K13" s="45"/>
      <c r="L13" s="33" t="s">
        <v>21</v>
      </c>
      <c r="M13" s="34"/>
    </row>
    <row r="14" spans="1:13" ht="15.75" thickBot="1" x14ac:dyDescent="0.3">
      <c r="A14" s="5"/>
      <c r="B14" s="5"/>
      <c r="C14" s="41" t="s">
        <v>22</v>
      </c>
      <c r="D14" s="46">
        <f>SUM(D13:F13)</f>
        <v>7323.3234934727643</v>
      </c>
      <c r="E14" s="47"/>
      <c r="F14" s="48"/>
      <c r="G14" s="5"/>
      <c r="H14" s="44"/>
      <c r="I14" s="5"/>
      <c r="J14" s="49"/>
      <c r="K14" s="50"/>
      <c r="L14" s="50"/>
      <c r="M14" s="51"/>
    </row>
    <row r="15" spans="1:13" ht="15.75" thickTop="1" x14ac:dyDescent="0.25">
      <c r="A15" s="6"/>
      <c r="B15" s="6"/>
      <c r="C15" s="6"/>
      <c r="D15" s="52"/>
      <c r="E15" s="6"/>
      <c r="F15" s="6"/>
      <c r="G15" s="5"/>
      <c r="H15" s="5"/>
      <c r="I15" s="5"/>
      <c r="J15" s="5"/>
      <c r="K15" s="5"/>
      <c r="L15" s="5"/>
      <c r="M15" s="5"/>
    </row>
    <row r="16" spans="1:13" x14ac:dyDescent="0.25">
      <c r="A16" s="6"/>
      <c r="B16" s="6"/>
      <c r="C16" s="6"/>
      <c r="D16" s="6"/>
      <c r="E16" s="6"/>
      <c r="F16" s="6"/>
      <c r="G16" s="5"/>
      <c r="H16" s="5"/>
      <c r="I16" s="5"/>
      <c r="J16" s="5"/>
      <c r="K16" s="5"/>
      <c r="L16" s="5"/>
      <c r="M16" s="5"/>
    </row>
    <row r="17" spans="1:13" x14ac:dyDescent="0.25">
      <c r="A17" s="6"/>
      <c r="B17" s="6"/>
      <c r="C17" s="6"/>
      <c r="D17" s="6"/>
      <c r="E17" s="6"/>
      <c r="F17" s="6"/>
      <c r="G17" s="5"/>
      <c r="H17" s="5"/>
      <c r="I17" s="5"/>
      <c r="J17" s="5"/>
      <c r="K17" s="5"/>
      <c r="L17" s="5"/>
      <c r="M17" s="5"/>
    </row>
  </sheetData>
  <mergeCells count="4">
    <mergeCell ref="A1:F1"/>
    <mergeCell ref="L9:M9"/>
    <mergeCell ref="L11:M11"/>
    <mergeCell ref="L13:M13"/>
  </mergeCells>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679DE3-9982-4E00-8ACD-EB261E2701EB}">
  <dimension ref="A1"/>
  <sheetViews>
    <sheetView workbookViewId="0"/>
  </sheetViews>
  <sheetFormatPr baseColWidth="10" defaultRowHeight="15" x14ac:dyDescent="0.25"/>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Solver Produktmix</vt: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2022-07-31T16:13:15Z</dcterms:created>
  <dcterms:modified xsi:type="dcterms:W3CDTF">2022-07-31T16:14:22Z</dcterms:modified>
</cp:coreProperties>
</file>